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6º REP_FNDE ANALÍTICO PARA SITE" sheetId="3" r:id="rId1"/>
  </sheets>
  <definedNames>
    <definedName name="_xlnm._FilterDatabase" localSheetId="0" hidden="1">'6º REP_FNDE ANALÍTICO PARA SITE'!$A$9:$R$28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45745E2E_2986_48C8_B736_CA1958E04058_.wvu.FilterData" localSheetId="0" hidden="1">'6º REP_FNDE ANALÍTICO PARA SITE'!$A$9:$R$28</definedName>
  </definedNames>
  <calcPr calcId="145621"/>
  <customWorkbookViews>
    <customWorkbookView name="Filtro 2" guid="{F6D839EB-EFE3-4F12-8340-802EFDDECC1E}" maximized="1" windowWidth="0" windowHeight="0" activeSheetId="0"/>
    <customWorkbookView name="Filtro 1" guid="{45745E2E-2986-48C8-B736-CA1958E04058}" maximized="1" windowWidth="0" windowHeight="0" activeSheetId="0"/>
    <customWorkbookView name="Mauro" guid="{02D1679B-0DB7-4120-A2C2-5DEA97BA4412}" maximized="1" windowWidth="0" windowHeight="0" activeSheetId="0"/>
    <customWorkbookView name="Marta" guid="{CD971DD9-E6B1-4F18-B148-DE008C8D205C}" maximized="1" windowWidth="0" windowHeight="0" activeSheetId="0"/>
  </customWorkbookViews>
</workbook>
</file>

<file path=xl/calcChain.xml><?xml version="1.0" encoding="utf-8"?>
<calcChain xmlns="http://schemas.openxmlformats.org/spreadsheetml/2006/main">
  <c r="N6" i="3" l="1"/>
  <c r="M6" i="3"/>
  <c r="L6" i="3"/>
  <c r="K6" i="3"/>
  <c r="J6" i="3"/>
  <c r="I6" i="3"/>
  <c r="H6" i="3"/>
  <c r="G6" i="3"/>
  <c r="F6" i="3"/>
  <c r="E6" i="3"/>
  <c r="C8" i="3" l="1"/>
  <c r="R6" i="3" l="1"/>
</calcChain>
</file>

<file path=xl/sharedStrings.xml><?xml version="1.0" encoding="utf-8"?>
<sst xmlns="http://schemas.openxmlformats.org/spreadsheetml/2006/main" count="158" uniqueCount="91">
  <si>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</si>
  <si>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</si>
  <si>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</si>
  <si>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</si>
  <si>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</si>
  <si>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</si>
  <si>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</si>
  <si>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</si>
  <si>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</si>
  <si>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</si>
  <si>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</si>
  <si>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</si>
  <si>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</si>
  <si>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NORMAL</t>
  </si>
  <si>
    <t>EJA PARCIAL</t>
  </si>
  <si>
    <t>BANCO</t>
  </si>
  <si>
    <t>AGENCIA</t>
  </si>
  <si>
    <t>CONTA CORRENTE</t>
  </si>
  <si>
    <t>VALOR TOTAL DO REPASSE (em R$)</t>
  </si>
  <si>
    <t>001</t>
  </si>
  <si>
    <t>Arraias</t>
  </si>
  <si>
    <t>A. E. COM.COL EST PROFA. JOANA B. CORDEIRO</t>
  </si>
  <si>
    <t>00922190000102</t>
  </si>
  <si>
    <t>0541</t>
  </si>
  <si>
    <t>231770</t>
  </si>
  <si>
    <t>A.A. ESC. AGRÍCOLA DAVID AIRES FRANÇA</t>
  </si>
  <si>
    <t>04302970000100</t>
  </si>
  <si>
    <t>94811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</si>
  <si>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</si>
  <si>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</si>
  <si>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</si>
  <si>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</si>
  <si>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</si>
  <si>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</si>
  <si>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ESC. EST.PROF.APOENAN DE A.TEIXEIRA</t>
  </si>
  <si>
    <t>01238730000198</t>
  </si>
  <si>
    <t>232149</t>
  </si>
  <si>
    <t>A.A. ESCOLA ESTADUAL CANABRAVA/ZULMIRA MAGALHÃES</t>
  </si>
  <si>
    <t>01284633000131</t>
  </si>
  <si>
    <t>23219X</t>
  </si>
  <si>
    <t>A.A. ESCOLAR DA ESC. EST. SILVA DOURADO</t>
  </si>
  <si>
    <t>01301519000172</t>
  </si>
  <si>
    <t>232297</t>
  </si>
  <si>
    <t>Aurora do Tocantins</t>
  </si>
  <si>
    <t>A.A. A ESCOLA/COL. EST.PROF. RANULFA</t>
  </si>
  <si>
    <t>01133691000164</t>
  </si>
  <si>
    <t>3977</t>
  </si>
  <si>
    <t>102725</t>
  </si>
  <si>
    <t>ASS. APOIO ESCOLA ESTADUAL DONA INES</t>
  </si>
  <si>
    <t>01190419000116</t>
  </si>
  <si>
    <t>109703</t>
  </si>
  <si>
    <t>Combinado</t>
  </si>
  <si>
    <t>A.A. DO COL. E.JOAQUIM DE SENA E SILVA</t>
  </si>
  <si>
    <t>01230223000108</t>
  </si>
  <si>
    <t>232106</t>
  </si>
  <si>
    <t>A.A. DA ESCOLA ESTADUAL COMBINADO</t>
  </si>
  <si>
    <t>01136003000110</t>
  </si>
  <si>
    <t>231940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</si>
  <si>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</si>
  <si>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</si>
  <si>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</si>
  <si>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</si>
  <si>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</si>
  <si>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</si>
  <si>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</si>
  <si>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</si>
  <si>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</si>
  <si>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</si>
  <si>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</si>
  <si>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A.A.  ESC. EST. DIOLINDO DOS SANTOS FREIRE</t>
  </si>
  <si>
    <t>01146121000109</t>
  </si>
  <si>
    <t>178896</t>
  </si>
  <si>
    <t>Parana</t>
  </si>
  <si>
    <t>A.A. DO COL. EST. DES.VIRGILIO DE M.FRANCO</t>
  </si>
  <si>
    <t>01284635000120</t>
  </si>
  <si>
    <t>4790</t>
  </si>
  <si>
    <t>232327</t>
  </si>
  <si>
    <t>A.A. DA ESC. EST.EUCLIDES BEZERRA GERAIS</t>
  </si>
  <si>
    <t>01401950000190</t>
  </si>
  <si>
    <t>232483</t>
  </si>
  <si>
    <t>ASSOC. DE APOIO A ESC. EST. REUNIDA FLORESTA</t>
  </si>
  <si>
    <t>03834797000110</t>
  </si>
  <si>
    <t>113247</t>
  </si>
  <si>
    <t>A.A. A ESC. EST. REUNIDA SANTA RITA DO RIO PALMA</t>
  </si>
  <si>
    <t>03834784000141</t>
  </si>
  <si>
    <t>113638</t>
  </si>
  <si>
    <t/>
  </si>
  <si>
    <t>Superintendência de Administração, Infraestrutura e Finanças</t>
  </si>
  <si>
    <t>Diretoria de Apoio às Escolas</t>
  </si>
  <si>
    <t>Núcleo de Alimentação</t>
  </si>
  <si>
    <t>6º REPASSE FNDE PNAE  - TOCANTINS 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</si>
</sst>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b/>
      <sz val="10"/>
      <color rgb="FF000000"/>
      <name val="Arial"/>
    </font>
    <font>
      <sz val="6"/>
      <name val="Arial"/>
    </font>
    <font>
      <sz val="10"/>
      <color rgb="FF000000"/>
      <name val="Arial"/>
    </font>
    <font>
      <b/>
      <sz val="36"/>
      <color rgb="FF000000"/>
      <name val="Arial"/>
      <family val="2"/>
    </font>
    <font>
      <b/>
      <sz val="36"/>
      <name val="Arial"/>
      <family val="2"/>
    </font>
    <font>
      <sz val="10"/>
      <color rgb="FF000000"/>
      <name val="Arial"/>
      <family val="2"/>
    </font>
    <font>
      <b/>
      <sz val="14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  <fill>
      <patternFill patternType="solid">
        <fgColor rgb="FF00FFFF"/>
        <bgColor rgb="FF00FFFF"/>
      </patternFill>
    </fill>
    <fill>
      <patternFill patternType="solid">
        <fgColor rgb="FFFF9900"/>
        <bgColor rgb="FFFF9900"/>
      </patternFill>
    </fill>
    <fill>
      <patternFill patternType="solid">
        <fgColor rgb="FFB7DEE8"/>
        <bgColor rgb="FFB7DEE8"/>
      </patternFill>
    </fill>
    <fill>
      <patternFill patternType="solid">
        <fgColor rgb="FF0C343D"/>
        <bgColor rgb="FF0C343D"/>
      </patternFill>
    </fill>
    <fill>
      <patternFill patternType="solid">
        <fgColor theme="1"/>
        <bgColor rgb="FF666666"/>
      </patternFill>
    </fill>
    <fill>
      <patternFill patternType="solid">
        <fgColor theme="1"/>
        <bgColor rgb="FF434343"/>
      </patternFill>
    </fill>
  </fills>
  <borders count="14">
    <border>
      <left/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C78D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0">
    <xf numFmtId="0" fontId="0" fillId="0" borderId="0" xfId="0" applyFont="1" applyAlignment="1"/>
    <xf numFmtId="0" fontId="14" fillId="10" borderId="1" xfId="0" applyFont="1" applyFill="1" applyBorder="1"/>
    <xf numFmtId="0" fontId="14" fillId="10" borderId="2" xfId="0" applyFont="1" applyFill="1" applyBorder="1" applyAlignment="1"/>
    <xf numFmtId="2" fontId="14" fillId="10" borderId="2" xfId="0" applyNumberFormat="1" applyFont="1" applyFill="1" applyBorder="1" applyAlignment="1"/>
    <xf numFmtId="4" fontId="14" fillId="10" borderId="2" xfId="0" applyNumberFormat="1" applyFont="1" applyFill="1" applyBorder="1" applyAlignment="1"/>
    <xf numFmtId="49" fontId="14" fillId="10" borderId="2" xfId="0" applyNumberFormat="1" applyFont="1" applyFill="1" applyBorder="1" applyAlignment="1"/>
    <xf numFmtId="0" fontId="1" fillId="0" borderId="0" xfId="0" applyFont="1" applyBorder="1" applyAlignment="1">
      <alignment horizontal="center" wrapText="1"/>
    </xf>
    <xf numFmtId="0" fontId="17" fillId="0" borderId="0" xfId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8" fillId="0" borderId="0" xfId="0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textRotation="90"/>
    </xf>
    <xf numFmtId="0" fontId="0" fillId="0" borderId="0" xfId="0" applyFont="1" applyBorder="1" applyAlignment="1"/>
    <xf numFmtId="0" fontId="1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4" fontId="5" fillId="6" borderId="10" xfId="0" applyNumberFormat="1" applyFont="1" applyFill="1" applyBorder="1" applyAlignment="1">
      <alignment horizontal="center" vertical="center" wrapText="1"/>
    </xf>
    <xf numFmtId="4" fontId="5" fillId="7" borderId="10" xfId="0" applyNumberFormat="1" applyFont="1" applyFill="1" applyBorder="1" applyAlignment="1">
      <alignment horizontal="center" vertical="center" wrapText="1"/>
    </xf>
    <xf numFmtId="4" fontId="5" fillId="8" borderId="10" xfId="0" applyNumberFormat="1" applyFont="1" applyFill="1" applyBorder="1" applyAlignment="1">
      <alignment horizontal="center" vertical="center" wrapText="1"/>
    </xf>
    <xf numFmtId="4" fontId="7" fillId="12" borderId="11" xfId="0" applyNumberFormat="1" applyFont="1" applyFill="1" applyBorder="1" applyAlignment="1">
      <alignment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49" fontId="9" fillId="9" borderId="10" xfId="0" applyNumberFormat="1" applyFont="1" applyFill="1" applyBorder="1" applyAlignment="1">
      <alignment horizontal="center" textRotation="90"/>
    </xf>
    <xf numFmtId="0" fontId="9" fillId="9" borderId="10" xfId="0" applyFont="1" applyFill="1" applyBorder="1" applyAlignment="1">
      <alignment horizontal="center" textRotation="90" wrapText="1"/>
    </xf>
    <xf numFmtId="0" fontId="13" fillId="9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2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vertical="center"/>
    </xf>
    <xf numFmtId="0" fontId="18" fillId="0" borderId="0" xfId="1" applyFont="1" applyBorder="1" applyAlignment="1">
      <alignment vertical="center"/>
    </xf>
    <xf numFmtId="49" fontId="19" fillId="11" borderId="10" xfId="0" applyNumberFormat="1" applyFont="1" applyFill="1" applyBorder="1" applyAlignment="1">
      <alignment horizontal="right" vertical="center"/>
    </xf>
    <xf numFmtId="0" fontId="16" fillId="4" borderId="3" xfId="1" applyFont="1" applyFill="1" applyBorder="1" applyAlignment="1">
      <alignment horizontal="center" vertical="center"/>
    </xf>
    <xf numFmtId="0" fontId="16" fillId="4" borderId="4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7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3">
    <tableStyle name="PME 2019-style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628650</xdr:colOff>
      <xdr:row>0</xdr:row>
      <xdr:rowOff>47625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53275" y="476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447675</xdr:colOff>
      <xdr:row>0</xdr:row>
      <xdr:rowOff>209550</xdr:rowOff>
    </xdr:from>
    <xdr:ext cx="3448050" cy="876300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020425" y="20955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8"/>
  <sheetViews>
    <sheetView showGridLines="0" tabSelected="1" topLeftCell="C1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64.42578125" customWidth="1"/>
    <col min="4" max="4" width="16.5703125" customWidth="1"/>
    <col min="5" max="5" width="9.85546875" customWidth="1"/>
    <col min="6" max="6" width="10" customWidth="1"/>
    <col min="7" max="7" width="10.85546875" customWidth="1"/>
    <col min="8" max="8" width="13.42578125" customWidth="1"/>
    <col min="9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12.28515625" customWidth="1"/>
    <col min="18" max="18" width="17.85546875" bestFit="1" customWidth="1"/>
  </cols>
  <sheetData>
    <row r="1" spans="1:19" ht="24.95" customHeight="1" x14ac:dyDescent="0.25">
      <c r="A1" s="54" t="s">
        <v>87</v>
      </c>
      <c r="B1" s="9"/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2"/>
      <c r="S1" s="8"/>
    </row>
    <row r="2" spans="1:19" ht="24.95" customHeight="1" x14ac:dyDescent="0.25">
      <c r="A2" s="54" t="s">
        <v>88</v>
      </c>
      <c r="B2" s="9"/>
      <c r="C2" s="14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2"/>
      <c r="S2" s="8"/>
    </row>
    <row r="3" spans="1:19" ht="24.95" customHeight="1" x14ac:dyDescent="0.25">
      <c r="A3" s="54" t="s">
        <v>89</v>
      </c>
      <c r="B3" s="9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8"/>
    </row>
    <row r="4" spans="1:19" ht="35.25" customHeight="1" thickBot="1" x14ac:dyDescent="0.3">
      <c r="A4" s="6"/>
      <c r="B4" s="6"/>
      <c r="C4" s="6"/>
      <c r="D4" s="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7"/>
      <c r="R4" s="18"/>
    </row>
    <row r="5" spans="1:19" ht="35.25" customHeight="1" thickBot="1" x14ac:dyDescent="0.25">
      <c r="A5" s="56" t="s">
        <v>90</v>
      </c>
      <c r="B5" s="57"/>
      <c r="C5" s="5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9"/>
    </row>
    <row r="6" spans="1:19" ht="35.25" customHeight="1" thickBot="1" x14ac:dyDescent="0.25">
      <c r="A6" s="7"/>
      <c r="B6" s="7"/>
      <c r="C6" s="7"/>
      <c r="D6" s="24" t="s">
        <v>0</v>
      </c>
      <c r="E6" s="25">
        <f>SUM(E10:E29)</f>
        <v>0</v>
      </c>
      <c r="F6" s="25">
        <f>SUM(F10:F29)</f>
        <v>0</v>
      </c>
      <c r="G6" s="26">
        <f>SUM(G10:G29)</f>
        <v>4665.1999999999889</v>
      </c>
      <c r="H6" s="26">
        <f>SUM(H10:H29)</f>
        <v>19591.2</v>
      </c>
      <c r="I6" s="25">
        <f>SUM(I10:I29)</f>
        <v>1462.7999999999977</v>
      </c>
      <c r="J6" s="27">
        <f>SUM(J10:J29)</f>
        <v>2182.7999999999902</v>
      </c>
      <c r="K6" s="27">
        <f>SUM(K10:K29)</f>
        <v>7365.5999999999995</v>
      </c>
      <c r="L6" s="25">
        <f>SUM(L10:L29)</f>
        <v>0</v>
      </c>
      <c r="M6" s="25">
        <f>SUM(M10:M29)</f>
        <v>0</v>
      </c>
      <c r="N6" s="25">
        <f>SUM(N10:N29)</f>
        <v>1939.2</v>
      </c>
      <c r="O6" s="55" t="s">
        <v>1</v>
      </c>
      <c r="P6" s="55"/>
      <c r="Q6" s="55"/>
      <c r="R6" s="28">
        <f>SUM(R10:R28)</f>
        <v>37206.799999999974</v>
      </c>
    </row>
    <row r="7" spans="1:19" ht="15" customHeight="1" thickBot="1" x14ac:dyDescent="0.25">
      <c r="A7" s="7"/>
      <c r="B7" s="7"/>
      <c r="C7" s="7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/>
      <c r="Q7" s="22"/>
      <c r="R7" s="23"/>
    </row>
    <row r="8" spans="1:19" ht="54.75" customHeight="1" thickBot="1" x14ac:dyDescent="0.25">
      <c r="A8" s="29" t="s">
        <v>2</v>
      </c>
      <c r="B8" s="30" t="s">
        <v>3</v>
      </c>
      <c r="C8" s="31" t="str">
        <f>"UNIDADES EXECUTORAS = " &amp; COUNTA(C10:C28)</f>
        <v>UNIDADES EXECUTORAS = 19</v>
      </c>
      <c r="D8" s="32" t="s">
        <v>4</v>
      </c>
      <c r="E8" s="33" t="s">
        <v>5</v>
      </c>
      <c r="F8" s="33" t="s">
        <v>6</v>
      </c>
      <c r="G8" s="34" t="s">
        <v>7</v>
      </c>
      <c r="H8" s="34" t="s">
        <v>8</v>
      </c>
      <c r="I8" s="33" t="s">
        <v>9</v>
      </c>
      <c r="J8" s="35" t="s">
        <v>10</v>
      </c>
      <c r="K8" s="35" t="s">
        <v>11</v>
      </c>
      <c r="L8" s="33" t="s">
        <v>12</v>
      </c>
      <c r="M8" s="34" t="s">
        <v>13</v>
      </c>
      <c r="N8" s="34" t="s">
        <v>14</v>
      </c>
      <c r="O8" s="36" t="s">
        <v>15</v>
      </c>
      <c r="P8" s="36" t="s">
        <v>16</v>
      </c>
      <c r="Q8" s="37" t="s">
        <v>17</v>
      </c>
      <c r="R8" s="38" t="s">
        <v>18</v>
      </c>
    </row>
    <row r="9" spans="1:19" ht="11.25" customHeight="1" x14ac:dyDescent="0.2">
      <c r="A9" s="1"/>
      <c r="B9" s="2"/>
      <c r="C9" s="2"/>
      <c r="D9" s="2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  <c r="R9" s="4"/>
    </row>
    <row r="10" spans="1:19" s="39" customFormat="1" ht="20.100000000000001" customHeight="1" x14ac:dyDescent="0.2">
      <c r="A10" s="47" t="s">
        <v>20</v>
      </c>
      <c r="B10" s="48" t="s">
        <v>20</v>
      </c>
      <c r="C10" s="48" t="s">
        <v>21</v>
      </c>
      <c r="D10" s="48" t="s">
        <v>22</v>
      </c>
      <c r="E10" s="49">
        <v>0</v>
      </c>
      <c r="F10" s="50">
        <v>0</v>
      </c>
      <c r="G10" s="50">
        <v>0</v>
      </c>
      <c r="H10" s="50">
        <v>0</v>
      </c>
      <c r="I10" s="50">
        <v>84.8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1" t="s">
        <v>19</v>
      </c>
      <c r="P10" s="51" t="s">
        <v>23</v>
      </c>
      <c r="Q10" s="52" t="s">
        <v>24</v>
      </c>
      <c r="R10" s="53">
        <v>84.8</v>
      </c>
    </row>
    <row r="11" spans="1:19" s="39" customFormat="1" ht="20.100000000000001" customHeight="1" x14ac:dyDescent="0.2">
      <c r="A11" s="40" t="s">
        <v>20</v>
      </c>
      <c r="B11" s="41" t="s">
        <v>20</v>
      </c>
      <c r="C11" s="41" t="s">
        <v>25</v>
      </c>
      <c r="D11" s="41" t="s">
        <v>26</v>
      </c>
      <c r="E11" s="42">
        <v>0</v>
      </c>
      <c r="F11" s="43">
        <v>0</v>
      </c>
      <c r="G11" s="43">
        <v>706.19999999999902</v>
      </c>
      <c r="H11" s="43">
        <v>0</v>
      </c>
      <c r="I11" s="43">
        <v>95.399999999999906</v>
      </c>
      <c r="J11" s="43">
        <v>2182.7999999999902</v>
      </c>
      <c r="K11" s="43">
        <v>0</v>
      </c>
      <c r="L11" s="43">
        <v>0</v>
      </c>
      <c r="M11" s="43">
        <v>0</v>
      </c>
      <c r="N11" s="43">
        <v>0</v>
      </c>
      <c r="O11" s="44" t="s">
        <v>19</v>
      </c>
      <c r="P11" s="44" t="s">
        <v>23</v>
      </c>
      <c r="Q11" s="45" t="s">
        <v>27</v>
      </c>
      <c r="R11" s="46">
        <v>2984.3999999999892</v>
      </c>
    </row>
    <row r="12" spans="1:19" s="39" customFormat="1" ht="20.100000000000001" customHeight="1" x14ac:dyDescent="0.2">
      <c r="A12" s="47" t="s">
        <v>20</v>
      </c>
      <c r="B12" s="48" t="s">
        <v>20</v>
      </c>
      <c r="C12" s="48" t="s">
        <v>28</v>
      </c>
      <c r="D12" s="48" t="s">
        <v>29</v>
      </c>
      <c r="E12" s="49">
        <v>0</v>
      </c>
      <c r="F12" s="50">
        <v>0</v>
      </c>
      <c r="G12" s="50">
        <v>0</v>
      </c>
      <c r="H12" s="50">
        <v>849.6</v>
      </c>
      <c r="I12" s="50">
        <v>137.79999999999899</v>
      </c>
      <c r="J12" s="50">
        <v>0</v>
      </c>
      <c r="K12" s="50">
        <v>619.20000000000005</v>
      </c>
      <c r="L12" s="50">
        <v>0</v>
      </c>
      <c r="M12" s="50">
        <v>0</v>
      </c>
      <c r="N12" s="50">
        <v>0</v>
      </c>
      <c r="O12" s="51" t="s">
        <v>19</v>
      </c>
      <c r="P12" s="51" t="s">
        <v>23</v>
      </c>
      <c r="Q12" s="52" t="s">
        <v>30</v>
      </c>
      <c r="R12" s="53">
        <v>1606.599999999999</v>
      </c>
    </row>
    <row r="13" spans="1:19" s="39" customFormat="1" ht="20.100000000000001" customHeight="1" x14ac:dyDescent="0.2">
      <c r="A13" s="40" t="s">
        <v>20</v>
      </c>
      <c r="B13" s="41" t="s">
        <v>20</v>
      </c>
      <c r="C13" s="41" t="s">
        <v>31</v>
      </c>
      <c r="D13" s="41" t="s">
        <v>32</v>
      </c>
      <c r="E13" s="42">
        <v>0</v>
      </c>
      <c r="F13" s="43">
        <v>0</v>
      </c>
      <c r="G13" s="43">
        <v>0</v>
      </c>
      <c r="H13" s="43">
        <v>2160</v>
      </c>
      <c r="I13" s="43">
        <v>53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4" t="s">
        <v>19</v>
      </c>
      <c r="P13" s="44" t="s">
        <v>23</v>
      </c>
      <c r="Q13" s="45" t="s">
        <v>33</v>
      </c>
      <c r="R13" s="46">
        <v>2213</v>
      </c>
    </row>
    <row r="14" spans="1:19" s="39" customFormat="1" ht="20.100000000000001" customHeight="1" x14ac:dyDescent="0.2">
      <c r="A14" s="47" t="s">
        <v>20</v>
      </c>
      <c r="B14" s="48" t="s">
        <v>20</v>
      </c>
      <c r="C14" s="48" t="s">
        <v>34</v>
      </c>
      <c r="D14" s="48" t="s">
        <v>35</v>
      </c>
      <c r="E14" s="49">
        <v>0</v>
      </c>
      <c r="F14" s="50">
        <v>0</v>
      </c>
      <c r="G14" s="50">
        <v>0</v>
      </c>
      <c r="H14" s="50">
        <v>0</v>
      </c>
      <c r="I14" s="50" t="s">
        <v>86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1" t="s">
        <v>19</v>
      </c>
      <c r="P14" s="51" t="s">
        <v>23</v>
      </c>
      <c r="Q14" s="52" t="s">
        <v>36</v>
      </c>
      <c r="R14" s="53">
        <v>0</v>
      </c>
    </row>
    <row r="15" spans="1:19" s="39" customFormat="1" ht="20.100000000000001" customHeight="1" x14ac:dyDescent="0.2">
      <c r="A15" s="40" t="s">
        <v>20</v>
      </c>
      <c r="B15" s="41" t="s">
        <v>20</v>
      </c>
      <c r="C15" s="41" t="s">
        <v>37</v>
      </c>
      <c r="D15" s="41" t="s">
        <v>38</v>
      </c>
      <c r="E15" s="42">
        <v>0</v>
      </c>
      <c r="F15" s="43">
        <v>0</v>
      </c>
      <c r="G15" s="43">
        <v>0</v>
      </c>
      <c r="H15" s="43">
        <v>691.2</v>
      </c>
      <c r="I15" s="43">
        <v>148.4</v>
      </c>
      <c r="J15" s="43">
        <v>0</v>
      </c>
      <c r="K15" s="43">
        <v>468</v>
      </c>
      <c r="L15" s="43">
        <v>0</v>
      </c>
      <c r="M15" s="43">
        <v>0</v>
      </c>
      <c r="N15" s="43">
        <v>0</v>
      </c>
      <c r="O15" s="44" t="s">
        <v>19</v>
      </c>
      <c r="P15" s="44" t="s">
        <v>23</v>
      </c>
      <c r="Q15" s="45" t="s">
        <v>39</v>
      </c>
      <c r="R15" s="46">
        <v>1307.5999999999999</v>
      </c>
    </row>
    <row r="16" spans="1:19" s="39" customFormat="1" ht="20.100000000000001" customHeight="1" x14ac:dyDescent="0.2">
      <c r="A16" s="47" t="s">
        <v>20</v>
      </c>
      <c r="B16" s="48" t="s">
        <v>20</v>
      </c>
      <c r="C16" s="48" t="s">
        <v>40</v>
      </c>
      <c r="D16" s="48" t="s">
        <v>41</v>
      </c>
      <c r="E16" s="49">
        <v>0</v>
      </c>
      <c r="F16" s="50">
        <v>0</v>
      </c>
      <c r="G16" s="50">
        <v>0</v>
      </c>
      <c r="H16" s="50">
        <v>1648.8</v>
      </c>
      <c r="I16" s="50">
        <v>148.4</v>
      </c>
      <c r="J16" s="50">
        <v>0</v>
      </c>
      <c r="K16" s="50">
        <v>0</v>
      </c>
      <c r="L16" s="50">
        <v>0</v>
      </c>
      <c r="M16" s="50">
        <v>0</v>
      </c>
      <c r="N16" s="50">
        <v>793.6</v>
      </c>
      <c r="O16" s="51" t="s">
        <v>19</v>
      </c>
      <c r="P16" s="51" t="s">
        <v>23</v>
      </c>
      <c r="Q16" s="52" t="s">
        <v>42</v>
      </c>
      <c r="R16" s="53">
        <v>2590.8000000000002</v>
      </c>
    </row>
    <row r="17" spans="1:18" s="39" customFormat="1" ht="20.100000000000001" customHeight="1" x14ac:dyDescent="0.2">
      <c r="A17" s="40" t="s">
        <v>20</v>
      </c>
      <c r="B17" s="41" t="s">
        <v>43</v>
      </c>
      <c r="C17" s="41" t="s">
        <v>44</v>
      </c>
      <c r="D17" s="41" t="s">
        <v>45</v>
      </c>
      <c r="E17" s="42">
        <v>0</v>
      </c>
      <c r="F17" s="43">
        <v>0</v>
      </c>
      <c r="G17" s="43">
        <v>0</v>
      </c>
      <c r="H17" s="43">
        <v>1677.6</v>
      </c>
      <c r="I17" s="43">
        <v>137.79999999999899</v>
      </c>
      <c r="J17" s="43">
        <v>0</v>
      </c>
      <c r="K17" s="43">
        <v>1072.8</v>
      </c>
      <c r="L17" s="43">
        <v>0</v>
      </c>
      <c r="M17" s="43">
        <v>0</v>
      </c>
      <c r="N17" s="43">
        <v>0</v>
      </c>
      <c r="O17" s="44" t="s">
        <v>19</v>
      </c>
      <c r="P17" s="44" t="s">
        <v>46</v>
      </c>
      <c r="Q17" s="45" t="s">
        <v>47</v>
      </c>
      <c r="R17" s="46">
        <v>2888.1999999999989</v>
      </c>
    </row>
    <row r="18" spans="1:18" s="39" customFormat="1" ht="20.100000000000001" customHeight="1" x14ac:dyDescent="0.2">
      <c r="A18" s="47" t="s">
        <v>20</v>
      </c>
      <c r="B18" s="48" t="s">
        <v>43</v>
      </c>
      <c r="C18" s="48" t="s">
        <v>48</v>
      </c>
      <c r="D18" s="48" t="s">
        <v>49</v>
      </c>
      <c r="E18" s="49">
        <v>0</v>
      </c>
      <c r="F18" s="50">
        <v>0</v>
      </c>
      <c r="G18" s="50">
        <v>0</v>
      </c>
      <c r="H18" s="50">
        <v>885.6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1" t="s">
        <v>19</v>
      </c>
      <c r="P18" s="51" t="s">
        <v>46</v>
      </c>
      <c r="Q18" s="52" t="s">
        <v>50</v>
      </c>
      <c r="R18" s="53">
        <v>885.6</v>
      </c>
    </row>
    <row r="19" spans="1:18" s="39" customFormat="1" ht="20.100000000000001" customHeight="1" x14ac:dyDescent="0.2">
      <c r="A19" s="40" t="s">
        <v>20</v>
      </c>
      <c r="B19" s="41" t="s">
        <v>51</v>
      </c>
      <c r="C19" s="41" t="s">
        <v>52</v>
      </c>
      <c r="D19" s="41" t="s">
        <v>53</v>
      </c>
      <c r="E19" s="42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1576.8</v>
      </c>
      <c r="L19" s="43">
        <v>0</v>
      </c>
      <c r="M19" s="43">
        <v>0</v>
      </c>
      <c r="N19" s="43">
        <v>0</v>
      </c>
      <c r="O19" s="44" t="s">
        <v>19</v>
      </c>
      <c r="P19" s="44" t="s">
        <v>46</v>
      </c>
      <c r="Q19" s="45" t="s">
        <v>54</v>
      </c>
      <c r="R19" s="46">
        <v>1576.8</v>
      </c>
    </row>
    <row r="20" spans="1:18" s="39" customFormat="1" ht="20.100000000000001" customHeight="1" x14ac:dyDescent="0.2">
      <c r="A20" s="47" t="s">
        <v>20</v>
      </c>
      <c r="B20" s="48" t="s">
        <v>51</v>
      </c>
      <c r="C20" s="48" t="s">
        <v>55</v>
      </c>
      <c r="D20" s="48" t="s">
        <v>56</v>
      </c>
      <c r="E20" s="49">
        <v>0</v>
      </c>
      <c r="F20" s="50">
        <v>0</v>
      </c>
      <c r="G20" s="50">
        <v>3958.99999999999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1" t="s">
        <v>19</v>
      </c>
      <c r="P20" s="51" t="s">
        <v>46</v>
      </c>
      <c r="Q20" s="52" t="s">
        <v>57</v>
      </c>
      <c r="R20" s="53">
        <v>3958.99999999999</v>
      </c>
    </row>
    <row r="21" spans="1:18" s="39" customFormat="1" ht="20.100000000000001" customHeight="1" x14ac:dyDescent="0.2">
      <c r="A21" s="40" t="s">
        <v>20</v>
      </c>
      <c r="B21" s="41" t="s">
        <v>51</v>
      </c>
      <c r="C21" s="41" t="s">
        <v>58</v>
      </c>
      <c r="D21" s="41" t="s">
        <v>59</v>
      </c>
      <c r="E21" s="42">
        <v>0</v>
      </c>
      <c r="F21" s="43">
        <v>0</v>
      </c>
      <c r="G21" s="43">
        <v>0</v>
      </c>
      <c r="H21" s="43">
        <v>2152.8000000000002</v>
      </c>
      <c r="I21" s="43">
        <v>201.4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4" t="s">
        <v>19</v>
      </c>
      <c r="P21" s="44" t="s">
        <v>46</v>
      </c>
      <c r="Q21" s="45" t="s">
        <v>60</v>
      </c>
      <c r="R21" s="46">
        <v>2354.2000000000003</v>
      </c>
    </row>
    <row r="22" spans="1:18" s="39" customFormat="1" ht="20.100000000000001" customHeight="1" x14ac:dyDescent="0.2">
      <c r="A22" s="47" t="s">
        <v>20</v>
      </c>
      <c r="B22" s="48" t="s">
        <v>61</v>
      </c>
      <c r="C22" s="48" t="s">
        <v>62</v>
      </c>
      <c r="D22" s="48" t="s">
        <v>63</v>
      </c>
      <c r="E22" s="49">
        <v>0</v>
      </c>
      <c r="F22" s="50">
        <v>0</v>
      </c>
      <c r="G22" s="50">
        <v>0</v>
      </c>
      <c r="H22" s="50">
        <v>972</v>
      </c>
      <c r="I22" s="50">
        <v>159</v>
      </c>
      <c r="J22" s="50">
        <v>0</v>
      </c>
      <c r="K22" s="50">
        <v>547.20000000000005</v>
      </c>
      <c r="L22" s="50">
        <v>0</v>
      </c>
      <c r="M22" s="50">
        <v>0</v>
      </c>
      <c r="N22" s="50">
        <v>0</v>
      </c>
      <c r="O22" s="51" t="s">
        <v>19</v>
      </c>
      <c r="P22" s="51" t="s">
        <v>46</v>
      </c>
      <c r="Q22" s="52" t="s">
        <v>64</v>
      </c>
      <c r="R22" s="53">
        <v>1678.2</v>
      </c>
    </row>
    <row r="23" spans="1:18" s="39" customFormat="1" ht="20.100000000000001" customHeight="1" x14ac:dyDescent="0.2">
      <c r="A23" s="40" t="s">
        <v>20</v>
      </c>
      <c r="B23" s="41" t="s">
        <v>65</v>
      </c>
      <c r="C23" s="41" t="s">
        <v>66</v>
      </c>
      <c r="D23" s="41" t="s">
        <v>67</v>
      </c>
      <c r="E23" s="42">
        <v>0</v>
      </c>
      <c r="F23" s="43">
        <v>0</v>
      </c>
      <c r="G23" s="43">
        <v>0</v>
      </c>
      <c r="H23" s="43">
        <v>1980</v>
      </c>
      <c r="I23" s="43">
        <v>0</v>
      </c>
      <c r="J23" s="43">
        <v>0</v>
      </c>
      <c r="K23" s="43">
        <v>619.20000000000005</v>
      </c>
      <c r="L23" s="43">
        <v>0</v>
      </c>
      <c r="M23" s="43">
        <v>0</v>
      </c>
      <c r="N23" s="43">
        <v>0</v>
      </c>
      <c r="O23" s="44" t="s">
        <v>19</v>
      </c>
      <c r="P23" s="44" t="s">
        <v>46</v>
      </c>
      <c r="Q23" s="45" t="s">
        <v>68</v>
      </c>
      <c r="R23" s="46">
        <v>2599.1999999999998</v>
      </c>
    </row>
    <row r="24" spans="1:18" s="39" customFormat="1" ht="20.100000000000001" customHeight="1" x14ac:dyDescent="0.2">
      <c r="A24" s="47" t="s">
        <v>20</v>
      </c>
      <c r="B24" s="48" t="s">
        <v>65</v>
      </c>
      <c r="C24" s="48" t="s">
        <v>69</v>
      </c>
      <c r="D24" s="48" t="s">
        <v>70</v>
      </c>
      <c r="E24" s="49">
        <v>0</v>
      </c>
      <c r="F24" s="50">
        <v>0</v>
      </c>
      <c r="G24" s="50">
        <v>0</v>
      </c>
      <c r="H24" s="50">
        <v>0</v>
      </c>
      <c r="I24" s="50" t="s">
        <v>86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1" t="s">
        <v>19</v>
      </c>
      <c r="P24" s="51" t="s">
        <v>46</v>
      </c>
      <c r="Q24" s="52" t="s">
        <v>71</v>
      </c>
      <c r="R24" s="53">
        <v>0</v>
      </c>
    </row>
    <row r="25" spans="1:18" s="39" customFormat="1" ht="20.100000000000001" customHeight="1" x14ac:dyDescent="0.2">
      <c r="A25" s="40" t="s">
        <v>20</v>
      </c>
      <c r="B25" s="41" t="s">
        <v>72</v>
      </c>
      <c r="C25" s="41" t="s">
        <v>73</v>
      </c>
      <c r="D25" s="41" t="s">
        <v>74</v>
      </c>
      <c r="E25" s="42">
        <v>0</v>
      </c>
      <c r="F25" s="43">
        <v>0</v>
      </c>
      <c r="G25" s="43">
        <v>0</v>
      </c>
      <c r="H25" s="43">
        <v>1778.4</v>
      </c>
      <c r="I25" s="43">
        <v>0</v>
      </c>
      <c r="J25" s="43">
        <v>0</v>
      </c>
      <c r="K25" s="43">
        <v>1713.6</v>
      </c>
      <c r="L25" s="43">
        <v>0</v>
      </c>
      <c r="M25" s="43">
        <v>0</v>
      </c>
      <c r="N25" s="43">
        <v>678.4</v>
      </c>
      <c r="O25" s="44" t="s">
        <v>19</v>
      </c>
      <c r="P25" s="44" t="s">
        <v>75</v>
      </c>
      <c r="Q25" s="45" t="s">
        <v>76</v>
      </c>
      <c r="R25" s="46">
        <v>4170.3999999999996</v>
      </c>
    </row>
    <row r="26" spans="1:18" s="39" customFormat="1" ht="20.100000000000001" customHeight="1" x14ac:dyDescent="0.2">
      <c r="A26" s="47" t="s">
        <v>20</v>
      </c>
      <c r="B26" s="48" t="s">
        <v>72</v>
      </c>
      <c r="C26" s="48" t="s">
        <v>77</v>
      </c>
      <c r="D26" s="48" t="s">
        <v>78</v>
      </c>
      <c r="E26" s="49">
        <v>0</v>
      </c>
      <c r="F26" s="50">
        <v>0</v>
      </c>
      <c r="G26" s="50">
        <v>0</v>
      </c>
      <c r="H26" s="50">
        <v>3276</v>
      </c>
      <c r="I26" s="50">
        <v>233.2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1" t="s">
        <v>19</v>
      </c>
      <c r="P26" s="51" t="s">
        <v>23</v>
      </c>
      <c r="Q26" s="52" t="s">
        <v>79</v>
      </c>
      <c r="R26" s="53">
        <v>3509.2</v>
      </c>
    </row>
    <row r="27" spans="1:18" s="39" customFormat="1" ht="20.100000000000001" customHeight="1" x14ac:dyDescent="0.2">
      <c r="A27" s="40" t="s">
        <v>20</v>
      </c>
      <c r="B27" s="41" t="s">
        <v>72</v>
      </c>
      <c r="C27" s="41" t="s">
        <v>80</v>
      </c>
      <c r="D27" s="41" t="s">
        <v>81</v>
      </c>
      <c r="E27" s="42">
        <v>0</v>
      </c>
      <c r="F27" s="43">
        <v>0</v>
      </c>
      <c r="G27" s="43">
        <v>0</v>
      </c>
      <c r="H27" s="43">
        <v>828</v>
      </c>
      <c r="I27" s="43">
        <v>63.599999999999902</v>
      </c>
      <c r="J27" s="43">
        <v>0</v>
      </c>
      <c r="K27" s="43">
        <v>424.8</v>
      </c>
      <c r="L27" s="43">
        <v>0</v>
      </c>
      <c r="M27" s="43">
        <v>0</v>
      </c>
      <c r="N27" s="43">
        <v>268.8</v>
      </c>
      <c r="O27" s="44" t="s">
        <v>19</v>
      </c>
      <c r="P27" s="44" t="s">
        <v>75</v>
      </c>
      <c r="Q27" s="45" t="s">
        <v>82</v>
      </c>
      <c r="R27" s="46">
        <v>1585.1999999999998</v>
      </c>
    </row>
    <row r="28" spans="1:18" s="39" customFormat="1" ht="20.100000000000001" customHeight="1" x14ac:dyDescent="0.2">
      <c r="A28" s="47" t="s">
        <v>20</v>
      </c>
      <c r="B28" s="48" t="s">
        <v>72</v>
      </c>
      <c r="C28" s="48" t="s">
        <v>83</v>
      </c>
      <c r="D28" s="48" t="s">
        <v>84</v>
      </c>
      <c r="E28" s="49">
        <v>0</v>
      </c>
      <c r="F28" s="50">
        <v>0</v>
      </c>
      <c r="G28" s="50">
        <v>0</v>
      </c>
      <c r="H28" s="50">
        <v>691.2</v>
      </c>
      <c r="I28" s="50">
        <v>0</v>
      </c>
      <c r="J28" s="50">
        <v>0</v>
      </c>
      <c r="K28" s="50">
        <v>324</v>
      </c>
      <c r="L28" s="50">
        <v>0</v>
      </c>
      <c r="M28" s="50">
        <v>0</v>
      </c>
      <c r="N28" s="50">
        <v>198.4</v>
      </c>
      <c r="O28" s="51" t="s">
        <v>19</v>
      </c>
      <c r="P28" s="51" t="s">
        <v>75</v>
      </c>
      <c r="Q28" s="52" t="s">
        <v>85</v>
      </c>
      <c r="R28" s="53">
        <v>1213.6000000000001</v>
      </c>
    </row>
  </sheetData>
  <autoFilter ref="A9:R28"/>
  <customSheetViews>
    <customSheetView guid="{45745E2E-2986-48C8-B736-CA1958E04058}" filter="1" showAutoFilter="1">
      <pageMargins left="0.511811024" right="0.511811024" top="0.78740157499999996" bottom="0.78740157499999996" header="0.31496062000000002" footer="0.31496062000000002"/>
      <autoFilter ref="A7:R439"/>
    </customSheetView>
  </customSheetViews>
  <mergeCells count="2">
    <mergeCell ref="O6:Q6"/>
    <mergeCell ref="A5:R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6º REP_FNDE ANALÍTICO PARA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2019-07-31T14:41:08Z</dcterms:modified>
</cp:coreProperties>
</file>